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'Arkusz1'!$A$1:$M$14</definedName>
  </definedNames>
  <calcPr fullCalcOnLoad="1"/>
</workbook>
</file>

<file path=xl/sharedStrings.xml><?xml version="1.0" encoding="utf-8"?>
<sst xmlns="http://schemas.openxmlformats.org/spreadsheetml/2006/main" count="26" uniqueCount="16">
  <si>
    <t>ZMR</t>
  </si>
  <si>
    <t xml:space="preserve">                </t>
  </si>
  <si>
    <t>SELECTED FINANCIAL DATA (PLN '000)</t>
  </si>
  <si>
    <t>Net Sales (Products, Goods, Materials)</t>
  </si>
  <si>
    <t>Operating Profit and Loss</t>
  </si>
  <si>
    <t>Gross Profit (Loss)</t>
  </si>
  <si>
    <t>Net Profit (Loss)</t>
  </si>
  <si>
    <t>Total Assets</t>
  </si>
  <si>
    <t>Liabilities and Provisions for Liabilities</t>
  </si>
  <si>
    <t>Long-Term Liabilities</t>
  </si>
  <si>
    <t>Current Liabilities</t>
  </si>
  <si>
    <t>Shareholders' Equity</t>
  </si>
  <si>
    <t>Share Capital</t>
  </si>
  <si>
    <t>Number of Shares</t>
  </si>
  <si>
    <t>Declared or paid dividend per share</t>
  </si>
  <si>
    <t xml:space="preserve"> ZMR Group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</si>
</sst>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53" applyFont="1" applyFill="1" applyBorder="1" applyAlignment="1">
      <alignment horizontal="left" wrapText="1"/>
      <protection/>
    </xf>
    <xf numFmtId="1" fontId="21" fillId="20" borderId="10" xfId="53" applyNumberFormat="1" applyFont="1" applyFill="1" applyBorder="1" applyAlignment="1">
      <alignment horizontal="center" vertical="center" wrapText="1"/>
      <protection/>
    </xf>
    <xf numFmtId="3" fontId="22" fillId="0" borderId="11" xfId="53" applyNumberFormat="1" applyFont="1" applyFill="1" applyBorder="1" applyAlignment="1">
      <alignment horizontal="right" vertical="center" wrapText="1"/>
      <protection/>
    </xf>
    <xf numFmtId="3" fontId="22" fillId="20" borderId="11" xfId="53" applyNumberFormat="1" applyFont="1" applyFill="1" applyBorder="1" applyAlignment="1">
      <alignment horizontal="right" vertical="center" wrapText="1"/>
      <protection/>
    </xf>
    <xf numFmtId="3" fontId="23" fillId="20" borderId="11" xfId="53" applyNumberFormat="1" applyFont="1" applyFill="1" applyBorder="1" applyAlignment="1">
      <alignment horizontal="right" vertical="center" wrapText="1"/>
      <protection/>
    </xf>
    <xf numFmtId="2" fontId="22" fillId="0" borderId="12" xfId="53" applyNumberFormat="1" applyFont="1" applyFill="1" applyBorder="1" applyAlignment="1">
      <alignment vertical="center" wrapText="1"/>
      <protection/>
    </xf>
    <xf numFmtId="4" fontId="22" fillId="20" borderId="12" xfId="53" applyNumberFormat="1" applyFont="1" applyFill="1" applyBorder="1" applyAlignment="1">
      <alignment vertical="center" wrapText="1"/>
      <protection/>
    </xf>
    <xf numFmtId="2" fontId="22" fillId="20" borderId="12" xfId="53" applyNumberFormat="1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23" fillId="0" borderId="11" xfId="53" applyNumberFormat="1" applyFont="1" applyFill="1" applyBorder="1" applyAlignment="1">
      <alignment horizontal="right" vertical="center" wrapText="1"/>
      <protection/>
    </xf>
    <xf numFmtId="2" fontId="23" fillId="0" borderId="12" xfId="56" applyNumberFormat="1" applyFont="1" applyFill="1" applyBorder="1" applyAlignment="1">
      <alignment vertical="center" wrapText="1"/>
    </xf>
    <xf numFmtId="2" fontId="23" fillId="20" borderId="12" xfId="56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0" fillId="0" borderId="0" xfId="53" applyFont="1" applyFill="1" applyBorder="1" applyAlignment="1">
      <alignment horizontal="center" vertical="center" wrapText="1"/>
      <protection/>
    </xf>
    <xf numFmtId="0" fontId="21" fillId="20" borderId="10" xfId="0" applyFont="1" applyFill="1" applyBorder="1" applyAlignment="1">
      <alignment horizontal="left" vertical="center" wrapText="1"/>
    </xf>
    <xf numFmtId="0" fontId="21" fillId="20" borderId="11" xfId="0" applyFont="1" applyFill="1" applyBorder="1" applyAlignment="1">
      <alignment horizontal="left" vertical="center" wrapText="1"/>
    </xf>
    <xf numFmtId="0" fontId="21" fillId="20" borderId="12" xfId="0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6.421875" style="9" customWidth="1"/>
    <col min="2" max="2" width="9.421875" style="9" customWidth="1"/>
    <col min="3" max="3" width="7.8515625" style="9" customWidth="1"/>
    <col min="4" max="4" width="9.421875" style="9" customWidth="1"/>
    <col min="5" max="5" width="7.8515625" style="9" bestFit="1" customWidth="1"/>
    <col min="6" max="6" width="9.28125" style="9" customWidth="1"/>
    <col min="7" max="7" width="7.8515625" style="9" bestFit="1" customWidth="1"/>
    <col min="8" max="8" width="9.140625" style="9" customWidth="1"/>
    <col min="9" max="9" width="7.8515625" style="9" bestFit="1" customWidth="1"/>
    <col min="10" max="10" width="9.140625" style="9" customWidth="1"/>
    <col min="11" max="11" width="7.8515625" style="9" bestFit="1" customWidth="1"/>
    <col min="12" max="12" width="9.421875" style="9" customWidth="1"/>
    <col min="13" max="13" width="7.8515625" style="9" bestFit="1" customWidth="1"/>
  </cols>
  <sheetData>
    <row r="1" spans="1:13" ht="27.75" customHeight="1">
      <c r="A1" s="1"/>
      <c r="B1" s="15">
        <v>2013</v>
      </c>
      <c r="C1" s="15"/>
      <c r="D1" s="15">
        <v>2012</v>
      </c>
      <c r="E1" s="15"/>
      <c r="F1" s="15">
        <v>2011</v>
      </c>
      <c r="G1" s="15"/>
      <c r="H1" s="15">
        <v>2010</v>
      </c>
      <c r="I1" s="15"/>
      <c r="J1" s="15">
        <v>2009</v>
      </c>
      <c r="K1" s="15"/>
      <c r="L1" s="15">
        <v>2008</v>
      </c>
      <c r="M1" s="15"/>
    </row>
    <row r="2" spans="1:13" ht="39" customHeight="1">
      <c r="A2" s="16" t="s">
        <v>2</v>
      </c>
      <c r="B2" s="19" t="s">
        <v>15</v>
      </c>
      <c r="C2" s="2" t="s">
        <v>0</v>
      </c>
      <c r="D2" s="19" t="s">
        <v>15</v>
      </c>
      <c r="E2" s="2" t="s">
        <v>0</v>
      </c>
      <c r="F2" s="19" t="s">
        <v>15</v>
      </c>
      <c r="G2" s="2" t="s">
        <v>0</v>
      </c>
      <c r="H2" s="19" t="s">
        <v>15</v>
      </c>
      <c r="I2" s="2" t="s">
        <v>0</v>
      </c>
      <c r="J2" s="19" t="s">
        <v>15</v>
      </c>
      <c r="K2" s="2" t="s">
        <v>0</v>
      </c>
      <c r="L2" s="19" t="s">
        <v>15</v>
      </c>
      <c r="M2" s="2" t="s">
        <v>0</v>
      </c>
    </row>
    <row r="3" spans="1:18" ht="39.75" customHeight="1">
      <c r="A3" s="17" t="s">
        <v>3</v>
      </c>
      <c r="B3" s="11">
        <v>223344</v>
      </c>
      <c r="C3" s="5">
        <v>214056</v>
      </c>
      <c r="D3" s="11">
        <v>247989</v>
      </c>
      <c r="E3" s="5">
        <v>245577</v>
      </c>
      <c r="F3" s="11">
        <v>287426</v>
      </c>
      <c r="G3" s="5">
        <v>229106</v>
      </c>
      <c r="H3" s="3">
        <v>265363</v>
      </c>
      <c r="I3" s="4">
        <v>189079</v>
      </c>
      <c r="J3" s="3">
        <v>314007</v>
      </c>
      <c r="K3" s="4">
        <v>173081</v>
      </c>
      <c r="L3" s="3">
        <v>434066</v>
      </c>
      <c r="M3" s="4">
        <v>177138</v>
      </c>
      <c r="R3" s="14" t="s">
        <v>1</v>
      </c>
    </row>
    <row r="4" spans="1:13" ht="28.5" customHeight="1">
      <c r="A4" s="17" t="s">
        <v>4</v>
      </c>
      <c r="B4" s="11">
        <v>19747</v>
      </c>
      <c r="C4" s="5">
        <v>18602</v>
      </c>
      <c r="D4" s="11">
        <v>13973</v>
      </c>
      <c r="E4" s="5">
        <v>15732</v>
      </c>
      <c r="F4" s="11">
        <v>5168</v>
      </c>
      <c r="G4" s="5">
        <v>10699</v>
      </c>
      <c r="H4" s="3">
        <v>-8660</v>
      </c>
      <c r="I4" s="4">
        <v>286</v>
      </c>
      <c r="J4" s="3">
        <v>-7786</v>
      </c>
      <c r="K4" s="4">
        <v>10773</v>
      </c>
      <c r="L4" s="3">
        <v>9287</v>
      </c>
      <c r="M4" s="4">
        <v>5797</v>
      </c>
    </row>
    <row r="5" spans="1:13" ht="20.25" customHeight="1">
      <c r="A5" s="17" t="s">
        <v>5</v>
      </c>
      <c r="B5" s="11">
        <v>16408</v>
      </c>
      <c r="C5" s="5">
        <v>15477</v>
      </c>
      <c r="D5" s="11">
        <v>7765</v>
      </c>
      <c r="E5" s="5">
        <v>9736</v>
      </c>
      <c r="F5" s="11">
        <v>8106</v>
      </c>
      <c r="G5" s="5">
        <v>15398</v>
      </c>
      <c r="H5" s="3">
        <v>-6537</v>
      </c>
      <c r="I5" s="4">
        <v>11735</v>
      </c>
      <c r="J5" s="3">
        <v>-16967</v>
      </c>
      <c r="K5" s="4">
        <v>4934</v>
      </c>
      <c r="L5" s="3">
        <v>-47498</v>
      </c>
      <c r="M5" s="5">
        <v>-46840</v>
      </c>
    </row>
    <row r="6" spans="1:13" ht="27" customHeight="1">
      <c r="A6" s="17" t="s">
        <v>6</v>
      </c>
      <c r="B6" s="11">
        <v>12766</v>
      </c>
      <c r="C6" s="5">
        <v>11955</v>
      </c>
      <c r="D6" s="11">
        <v>8764</v>
      </c>
      <c r="E6" s="5">
        <v>10712</v>
      </c>
      <c r="F6" s="11">
        <v>4181</v>
      </c>
      <c r="G6" s="5">
        <v>11491</v>
      </c>
      <c r="H6" s="3">
        <v>-13727</v>
      </c>
      <c r="I6" s="4">
        <v>6348</v>
      </c>
      <c r="J6" s="3">
        <v>-17838</v>
      </c>
      <c r="K6" s="4">
        <v>1125</v>
      </c>
      <c r="L6" s="3">
        <v>-39360</v>
      </c>
      <c r="M6" s="4">
        <v>-37316</v>
      </c>
    </row>
    <row r="7" spans="1:13" ht="35.25" customHeight="1">
      <c r="A7" s="17" t="s">
        <v>7</v>
      </c>
      <c r="B7" s="11">
        <v>368583</v>
      </c>
      <c r="C7" s="5">
        <v>371665</v>
      </c>
      <c r="D7" s="11">
        <f>199440+138080</f>
        <v>337520</v>
      </c>
      <c r="E7" s="5">
        <v>346132</v>
      </c>
      <c r="F7" s="11">
        <v>343139</v>
      </c>
      <c r="G7" s="5">
        <v>350455</v>
      </c>
      <c r="H7" s="3">
        <v>397347</v>
      </c>
      <c r="I7" s="4">
        <v>320470</v>
      </c>
      <c r="J7" s="3">
        <v>442917</v>
      </c>
      <c r="K7" s="4">
        <v>320757</v>
      </c>
      <c r="L7" s="3">
        <v>503476</v>
      </c>
      <c r="M7" s="4">
        <v>337340</v>
      </c>
    </row>
    <row r="8" spans="1:32" ht="33" customHeight="1">
      <c r="A8" s="17" t="s">
        <v>8</v>
      </c>
      <c r="B8" s="11">
        <f>B9+B10</f>
        <v>158387</v>
      </c>
      <c r="C8" s="5">
        <f>C9+C10</f>
        <v>150789</v>
      </c>
      <c r="D8" s="11">
        <f>D9+D10</f>
        <v>138704</v>
      </c>
      <c r="E8" s="5">
        <f>E9+E10</f>
        <v>135825</v>
      </c>
      <c r="F8" s="11">
        <v>153303</v>
      </c>
      <c r="G8" s="5">
        <v>151077</v>
      </c>
      <c r="H8" s="3">
        <v>196106</v>
      </c>
      <c r="I8" s="4">
        <v>132806</v>
      </c>
      <c r="J8" s="3">
        <v>225379</v>
      </c>
      <c r="K8" s="4">
        <v>139858</v>
      </c>
      <c r="L8" s="3">
        <v>276956</v>
      </c>
      <c r="M8" s="4">
        <v>168730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13" ht="34.5" customHeight="1">
      <c r="A9" s="17" t="s">
        <v>9</v>
      </c>
      <c r="B9" s="11">
        <v>78414</v>
      </c>
      <c r="C9" s="5">
        <v>73126</v>
      </c>
      <c r="D9" s="11">
        <f>63803</f>
        <v>63803</v>
      </c>
      <c r="E9" s="5">
        <v>62525</v>
      </c>
      <c r="F9" s="11">
        <v>43133</v>
      </c>
      <c r="G9" s="5">
        <v>40890</v>
      </c>
      <c r="H9" s="3">
        <v>79625</v>
      </c>
      <c r="I9" s="4">
        <v>61465</v>
      </c>
      <c r="J9" s="3">
        <v>79252</v>
      </c>
      <c r="K9" s="4">
        <v>59296</v>
      </c>
      <c r="L9" s="3">
        <v>58789</v>
      </c>
      <c r="M9" s="4">
        <v>44947</v>
      </c>
    </row>
    <row r="10" spans="1:13" ht="31.5" customHeight="1">
      <c r="A10" s="17" t="s">
        <v>10</v>
      </c>
      <c r="B10" s="11">
        <v>79973</v>
      </c>
      <c r="C10" s="5">
        <v>77663</v>
      </c>
      <c r="D10" s="11">
        <v>74901</v>
      </c>
      <c r="E10" s="5">
        <v>73300</v>
      </c>
      <c r="F10" s="11">
        <v>110170</v>
      </c>
      <c r="G10" s="5">
        <v>110187</v>
      </c>
      <c r="H10" s="3">
        <v>116481</v>
      </c>
      <c r="I10" s="4">
        <v>71341</v>
      </c>
      <c r="J10" s="3">
        <v>146127</v>
      </c>
      <c r="K10" s="4">
        <v>80562</v>
      </c>
      <c r="L10" s="3">
        <v>218167</v>
      </c>
      <c r="M10" s="4">
        <v>123783</v>
      </c>
    </row>
    <row r="11" spans="1:13" ht="32.25" customHeight="1">
      <c r="A11" s="17" t="s">
        <v>11</v>
      </c>
      <c r="B11" s="11">
        <v>210196</v>
      </c>
      <c r="C11" s="5">
        <v>220876</v>
      </c>
      <c r="D11" s="11">
        <v>198816</v>
      </c>
      <c r="E11" s="5">
        <v>210307</v>
      </c>
      <c r="F11" s="11">
        <v>189836</v>
      </c>
      <c r="G11" s="5">
        <v>199378</v>
      </c>
      <c r="H11" s="3">
        <v>194961</v>
      </c>
      <c r="I11" s="4">
        <v>187664</v>
      </c>
      <c r="J11" s="3">
        <v>205992</v>
      </c>
      <c r="K11" s="4">
        <v>180899</v>
      </c>
      <c r="L11" s="3">
        <v>204023</v>
      </c>
      <c r="M11" s="4">
        <v>168610</v>
      </c>
    </row>
    <row r="12" spans="1:13" ht="29.25" customHeight="1">
      <c r="A12" s="17" t="s">
        <v>12</v>
      </c>
      <c r="B12" s="11">
        <v>11515</v>
      </c>
      <c r="C12" s="5">
        <v>11515</v>
      </c>
      <c r="D12" s="11">
        <v>11515</v>
      </c>
      <c r="E12" s="5">
        <v>11515</v>
      </c>
      <c r="F12" s="11">
        <v>11515</v>
      </c>
      <c r="G12" s="5">
        <v>11515</v>
      </c>
      <c r="H12" s="3">
        <v>11515</v>
      </c>
      <c r="I12" s="4">
        <v>11515</v>
      </c>
      <c r="J12" s="3">
        <v>11515</v>
      </c>
      <c r="K12" s="4">
        <v>11515</v>
      </c>
      <c r="L12" s="3">
        <v>11515</v>
      </c>
      <c r="M12" s="4">
        <v>11515</v>
      </c>
    </row>
    <row r="13" spans="1:13" ht="31.5" customHeight="1">
      <c r="A13" s="17" t="s">
        <v>13</v>
      </c>
      <c r="B13" s="11">
        <f>E13</f>
        <v>4580834</v>
      </c>
      <c r="C13" s="5">
        <v>4580834</v>
      </c>
      <c r="D13" s="11">
        <f>G13</f>
        <v>4580834</v>
      </c>
      <c r="E13" s="5">
        <v>4580834</v>
      </c>
      <c r="F13" s="11">
        <v>4580834</v>
      </c>
      <c r="G13" s="5">
        <v>4580834</v>
      </c>
      <c r="H13" s="3">
        <v>4580834</v>
      </c>
      <c r="I13" s="4">
        <v>4580834</v>
      </c>
      <c r="J13" s="3">
        <v>4580834</v>
      </c>
      <c r="K13" s="4">
        <v>4580834</v>
      </c>
      <c r="L13" s="3">
        <v>4231002</v>
      </c>
      <c r="M13" s="4">
        <v>4231002</v>
      </c>
    </row>
    <row r="14" spans="1:13" ht="33" customHeight="1">
      <c r="A14" s="18" t="s">
        <v>14</v>
      </c>
      <c r="B14" s="12">
        <v>0.35</v>
      </c>
      <c r="C14" s="13">
        <v>0.35</v>
      </c>
      <c r="D14" s="12">
        <v>0</v>
      </c>
      <c r="E14" s="13">
        <v>0</v>
      </c>
      <c r="F14" s="12">
        <v>0</v>
      </c>
      <c r="G14" s="13">
        <v>0</v>
      </c>
      <c r="H14" s="6">
        <v>0</v>
      </c>
      <c r="I14" s="7">
        <v>0</v>
      </c>
      <c r="J14" s="6">
        <v>0</v>
      </c>
      <c r="K14" s="8">
        <v>0</v>
      </c>
      <c r="L14" s="6">
        <v>0</v>
      </c>
      <c r="M14" s="8">
        <v>0</v>
      </c>
    </row>
    <row r="15" ht="36.75" customHeight="1"/>
    <row r="16" ht="36.75" customHeight="1"/>
  </sheetData>
  <sheetProtection/>
  <mergeCells count="6">
    <mergeCell ref="F1:G1"/>
    <mergeCell ref="H1:I1"/>
    <mergeCell ref="J1:K1"/>
    <mergeCell ref="L1:M1"/>
    <mergeCell ref="D1:E1"/>
    <mergeCell ref="B1:C1"/>
  </mergeCells>
  <printOptions/>
  <pageMargins left="0.75" right="0.75" top="1" bottom="1" header="0.5" footer="0.5"/>
  <pageSetup fitToHeight="1" fitToWidth="1" horizontalDpi="1200" verticalDpi="12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Zakłady Magnezytowe "ROPCZYCE"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mrojek</dc:creator>
  <cp:keywords/>
  <dc:description/>
  <cp:lastModifiedBy>Rojek Marcin</cp:lastModifiedBy>
  <cp:lastPrinted>2012-08-08T12:42:20Z</cp:lastPrinted>
  <dcterms:created xsi:type="dcterms:W3CDTF">2012-08-08T12:33:53Z</dcterms:created>
  <dcterms:modified xsi:type="dcterms:W3CDTF">2014-07-21T05:44:42Z</dcterms:modified>
  <cp:category/>
  <cp:version/>
  <cp:contentType/>
  <cp:contentStatus/>
</cp:coreProperties>
</file>